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>
    <definedName name="_xlnm.Print_Area" localSheetId="0">'F4_BP'!$A$1:$F$97</definedName>
  </definedNames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<sst xmlns="http://schemas.openxmlformats.org/spreadsheetml/2006/main" count="74" uniqueCount="50">
  <si>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</si>
  <si>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</si>
  <si>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</si>
  <si>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</si>
  <si>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</si>
  <si>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</si>
  <si>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</si>
  <si>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</si>
  <si>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</si>
  <si>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</si>
  <si>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</si>
  <si>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</si>
  <si>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</si>
  <si>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</si>
  <si>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</si>
  <si>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</si>
  <si>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</si>
  <si>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</si>
  <si>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</si>
  <si>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</si>
  <si>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</si>
  <si>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</si>
  <si>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</si>
  <si>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</si>
  <si>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</si>
  <si>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</si>
  <si>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</si>
  <si>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</si>
  <si>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</si>
  <si>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</si>
  <si>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</si>
  <si>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</si>
  <si>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</si>
  <si>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</si>
  <si>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</si>
  <si>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</si>
  <si>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</si>
  <si>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</si>
  <si>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</si>
  <si>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</si>
  <si>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</si>
  <si>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</si>
  <si>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</si>
  <si>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</si>
  <si>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UNIVERSIDAD AUTÓNOMA DE CHIHUAHUA (a)</t>
  </si>
  <si>
    <t>Del 1 de Enero al 31 de Diciembre de 2023 (b)</t>
  </si>
  <si>
    <t>LIC. ALBERTO ELOY ESPINO DICKENS</t>
  </si>
  <si>
    <t>DIRECTOR ADMINISTRATIVO</t>
  </si>
  <si>
    <t>C.P. IRMA ESTELA PÉREZ LOO</t>
  </si>
  <si>
    <t xml:space="preserve"> JEFA DE DEPARTAMENTO DE CONTABILIDAD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</si>
</sst>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horizontal="left" vertical="center" wrapText="1" indent="5"/>
    </xf>
    <xf numFmtId="172" fontId="38" fillId="0" borderId="14" xfId="0" applyNumberFormat="1" applyFont="1" applyBorder="1" applyAlignment="1">
      <alignment vertical="center" wrapText="1"/>
    </xf>
    <xf numFmtId="172" fontId="38" fillId="33" borderId="11" xfId="0" applyNumberFormat="1" applyFont="1" applyFill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9" fillId="33" borderId="16" xfId="0" applyNumberFormat="1" applyFont="1" applyFill="1" applyBorder="1" applyAlignment="1">
      <alignment vertical="center"/>
    </xf>
    <xf numFmtId="172" fontId="39" fillId="33" borderId="17" xfId="0" applyNumberFormat="1" applyFont="1" applyFill="1" applyBorder="1" applyAlignment="1">
      <alignment horizontal="center"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9" fillId="33" borderId="18" xfId="0" applyNumberFormat="1" applyFont="1" applyFill="1" applyBorder="1" applyAlignment="1">
      <alignment horizontal="center" vertical="center"/>
    </xf>
    <xf numFmtId="172" fontId="39" fillId="33" borderId="12" xfId="0" applyNumberFormat="1" applyFont="1" applyFill="1" applyBorder="1" applyAlignment="1">
      <alignment horizontal="center" vertical="center"/>
    </xf>
    <xf numFmtId="172" fontId="38" fillId="0" borderId="13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5"/>
    </xf>
    <xf numFmtId="172" fontId="38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9" fillId="0" borderId="12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justify"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34" borderId="11" xfId="0" applyNumberFormat="1" applyFont="1" applyFill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38" fillId="0" borderId="14" xfId="0" applyNumberFormat="1" applyFont="1" applyBorder="1" applyAlignment="1">
      <alignment horizontal="left" vertical="center" wrapText="1" indent="1"/>
    </xf>
    <xf numFmtId="0" fontId="38" fillId="0" borderId="19" xfId="0" applyFont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172" fontId="38" fillId="0" borderId="20" xfId="0" applyNumberFormat="1" applyFont="1" applyBorder="1" applyAlignment="1">
      <alignment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vertical="center"/>
    </xf>
    <xf numFmtId="0" fontId="39" fillId="33" borderId="24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172" fontId="39" fillId="33" borderId="21" xfId="0" applyNumberFormat="1" applyFont="1" applyFill="1" applyBorder="1" applyAlignment="1">
      <alignment vertical="center"/>
    </xf>
    <xf numFmtId="172" fontId="39" fillId="33" borderId="24" xfId="0" applyNumberFormat="1" applyFont="1" applyFill="1" applyBorder="1" applyAlignment="1">
      <alignment vertical="center"/>
    </xf>
    <xf numFmtId="172" fontId="39" fillId="33" borderId="13" xfId="0" applyNumberFormat="1" applyFont="1" applyFill="1" applyBorder="1" applyAlignment="1">
      <alignment horizontal="center" vertical="center"/>
    </xf>
    <xf numFmtId="172" fontId="39" fillId="33" borderId="15" xfId="0" applyNumberFormat="1" applyFont="1" applyFill="1" applyBorder="1" applyAlignment="1">
      <alignment horizontal="center" vertical="center"/>
    </xf>
    <xf numFmtId="172" fontId="39" fillId="33" borderId="13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92</xdr:row>
      <xdr:rowOff>152400</xdr:rowOff>
    </xdr:from>
    <xdr:to>
      <xdr:col>1</xdr:col>
      <xdr:colOff>3714750</xdr:colOff>
      <xdr:row>92</xdr:row>
      <xdr:rowOff>152400</xdr:rowOff>
    </xdr:to>
    <xdr:sp>
      <xdr:nvSpPr>
        <xdr:cNvPr id="1" name="Conector recto 11"/>
        <xdr:cNvSpPr>
          <a:spLocks/>
        </xdr:cNvSpPr>
      </xdr:nvSpPr>
      <xdr:spPr>
        <a:xfrm>
          <a:off x="1047750" y="17154525"/>
          <a:ext cx="299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6"/>
  <sheetViews>
    <sheetView tabSelected="1" zoomScale="120" zoomScaleNormal="120" zoomScalePageLayoutView="0" workbookViewId="0" topLeftCell="A1">
      <pane ySplit="8" topLeftCell="A93" activePane="bottomLeft" state="frozen"/>
      <selection pane="topLeft" activeCell="A1" sqref="A1"/>
      <selection pane="bottomLeft" activeCell="C99" sqref="C9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1" t="s">
        <v>44</v>
      </c>
      <c r="C2" s="42"/>
      <c r="D2" s="42"/>
      <c r="E2" s="43"/>
    </row>
    <row r="3" spans="2:5" ht="12.75">
      <c r="B3" s="44" t="s">
        <v>0</v>
      </c>
      <c r="C3" s="45"/>
      <c r="D3" s="45"/>
      <c r="E3" s="46"/>
    </row>
    <row r="4" spans="2:5" ht="12.75">
      <c r="B4" s="44" t="s">
        <v>45</v>
      </c>
      <c r="C4" s="45"/>
      <c r="D4" s="45"/>
      <c r="E4" s="46"/>
    </row>
    <row r="5" spans="2:5" ht="13.5" thickBot="1">
      <c r="B5" s="47" t="s">
        <v>1</v>
      </c>
      <c r="C5" s="48"/>
      <c r="D5" s="48"/>
      <c r="E5" s="49"/>
    </row>
    <row r="6" spans="2:5" ht="13.5" thickBot="1">
      <c r="B6" s="2"/>
      <c r="C6" s="2"/>
      <c r="D6" s="2"/>
      <c r="E6" s="2"/>
    </row>
    <row r="7" spans="2:5" ht="12.75">
      <c r="B7" s="50" t="s">
        <v>2</v>
      </c>
      <c r="C7" s="3" t="s">
        <v>3</v>
      </c>
      <c r="D7" s="52" t="s">
        <v>5</v>
      </c>
      <c r="E7" s="3" t="s">
        <v>6</v>
      </c>
    </row>
    <row r="8" spans="2:5" ht="13.5" thickBot="1">
      <c r="B8" s="51"/>
      <c r="C8" s="4" t="s">
        <v>4</v>
      </c>
      <c r="D8" s="53"/>
      <c r="E8" s="4" t="s">
        <v>7</v>
      </c>
    </row>
    <row r="9" spans="2:5" ht="12.75">
      <c r="B9" s="7" t="s">
        <v>8</v>
      </c>
      <c r="C9" s="8">
        <f>SUM(C10:C12)</f>
        <v>2171468479</v>
      </c>
      <c r="D9" s="8">
        <f>SUM(D10:D12)</f>
        <v>2690006434.71</v>
      </c>
      <c r="E9" s="8">
        <f>SUM(E10:E12)</f>
        <v>2690006434.71</v>
      </c>
    </row>
    <row r="10" spans="2:5" ht="12.75">
      <c r="B10" s="9" t="s">
        <v>9</v>
      </c>
      <c r="C10" s="6">
        <v>744943973.93</v>
      </c>
      <c r="D10" s="6">
        <v>862316690.73</v>
      </c>
      <c r="E10" s="6">
        <v>862316690.73</v>
      </c>
    </row>
    <row r="11" spans="2:5" ht="12.75">
      <c r="B11" s="9" t="s">
        <v>10</v>
      </c>
      <c r="C11" s="6">
        <v>1426524505.07</v>
      </c>
      <c r="D11" s="6">
        <v>1827689743.98</v>
      </c>
      <c r="E11" s="6">
        <v>1827689743.98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2171468479.04</v>
      </c>
      <c r="D14" s="8">
        <f>SUM(D15:D16)</f>
        <v>2600547553.24</v>
      </c>
      <c r="E14" s="8">
        <f>SUM(E15:E16)</f>
        <v>2502320025.71</v>
      </c>
    </row>
    <row r="15" spans="2:5" ht="12.75">
      <c r="B15" s="9" t="s">
        <v>12</v>
      </c>
      <c r="C15" s="6">
        <v>683609596.14</v>
      </c>
      <c r="D15" s="6">
        <v>783095711.46</v>
      </c>
      <c r="E15" s="6">
        <v>749266417.72</v>
      </c>
    </row>
    <row r="16" spans="2:5" ht="12.75">
      <c r="B16" s="9" t="s">
        <v>13</v>
      </c>
      <c r="C16" s="6">
        <v>1487858882.9</v>
      </c>
      <c r="D16" s="6">
        <v>1817451841.78</v>
      </c>
      <c r="E16" s="6">
        <v>1753053607.99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0.01</v>
      </c>
      <c r="D18" s="8">
        <f>SUM(D19:D20)</f>
        <v>55949416.54</v>
      </c>
      <c r="E18" s="8">
        <f>SUM(E19:E20)</f>
        <v>53994149.41</v>
      </c>
    </row>
    <row r="19" spans="2:5" ht="12.75">
      <c r="B19" s="9" t="s">
        <v>15</v>
      </c>
      <c r="C19" s="11">
        <v>0.01</v>
      </c>
      <c r="D19" s="6">
        <v>55949416.54</v>
      </c>
      <c r="E19" s="6">
        <v>53994149.41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-0.029999961853027342</v>
      </c>
      <c r="D22" s="7">
        <f>D9-D14+D18</f>
        <v>145408298.01000026</v>
      </c>
      <c r="E22" s="7">
        <f>E9-E14+E18</f>
        <v>241680558.41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-0.029999961853027342</v>
      </c>
      <c r="D24" s="7">
        <f>D22-D12</f>
        <v>145408298.01000026</v>
      </c>
      <c r="E24" s="7">
        <f>E22-E12</f>
        <v>241680558.41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-0.039999961853027344</v>
      </c>
      <c r="D26" s="8">
        <f>D24-D18</f>
        <v>89458881.47000027</v>
      </c>
      <c r="E26" s="8">
        <f>E24-E18</f>
        <v>187686409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0"/>
      <c r="C28" s="40"/>
      <c r="D28" s="40"/>
      <c r="E28" s="40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-0.039999961853027344</v>
      </c>
      <c r="D35" s="8">
        <f>D26+D31</f>
        <v>89458881.47000027</v>
      </c>
      <c r="E35" s="8">
        <f>E26+E31</f>
        <v>187686409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55" t="s">
        <v>20</v>
      </c>
      <c r="C38" s="59" t="s">
        <v>26</v>
      </c>
      <c r="D38" s="57" t="s">
        <v>5</v>
      </c>
      <c r="E38" s="19" t="s">
        <v>6</v>
      </c>
    </row>
    <row r="39" spans="2:5" ht="13.5" thickBot="1">
      <c r="B39" s="56"/>
      <c r="C39" s="60"/>
      <c r="D39" s="5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55" t="s">
        <v>20</v>
      </c>
      <c r="C51" s="19" t="s">
        <v>3</v>
      </c>
      <c r="D51" s="57" t="s">
        <v>5</v>
      </c>
      <c r="E51" s="19" t="s">
        <v>6</v>
      </c>
    </row>
    <row r="52" spans="2:5" ht="13.5" thickBot="1">
      <c r="B52" s="56"/>
      <c r="C52" s="20" t="s">
        <v>21</v>
      </c>
      <c r="D52" s="5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744943973.93</v>
      </c>
      <c r="D54" s="26">
        <f>D10</f>
        <v>862316690.73</v>
      </c>
      <c r="E54" s="26">
        <f>E10</f>
        <v>862316690.73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683609596.14</v>
      </c>
      <c r="D60" s="22">
        <f>D15</f>
        <v>783095711.46</v>
      </c>
      <c r="E60" s="22">
        <f>E15</f>
        <v>749266417.72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55949416.54</v>
      </c>
      <c r="E62" s="22">
        <f>E19</f>
        <v>53994149.41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61334377.78999996</v>
      </c>
      <c r="D64" s="23">
        <f>D54+D56-D60+D62</f>
        <v>135170395.80999997</v>
      </c>
      <c r="E64" s="23">
        <f>E54+E56-E60+E62</f>
        <v>167044422.42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61334377.78999996</v>
      </c>
      <c r="D66" s="23">
        <f>D64-D56</f>
        <v>135170395.80999997</v>
      </c>
      <c r="E66" s="23">
        <f>E64-E56</f>
        <v>167044422.42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55" t="s">
        <v>20</v>
      </c>
      <c r="C69" s="59" t="s">
        <v>26</v>
      </c>
      <c r="D69" s="57" t="s">
        <v>5</v>
      </c>
      <c r="E69" s="19" t="s">
        <v>6</v>
      </c>
    </row>
    <row r="70" spans="2:5" ht="13.5" thickBot="1">
      <c r="B70" s="56"/>
      <c r="C70" s="60"/>
      <c r="D70" s="5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1426524505.07</v>
      </c>
      <c r="D72" s="26">
        <f>D11</f>
        <v>1827689743.98</v>
      </c>
      <c r="E72" s="26">
        <f>E11</f>
        <v>1827689743.98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1487858882.9</v>
      </c>
      <c r="D78" s="22">
        <f>D16</f>
        <v>1817451841.78</v>
      </c>
      <c r="E78" s="22">
        <f>E16</f>
        <v>1753053607.99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-61334377.83000016</v>
      </c>
      <c r="D82" s="23">
        <f>D72+D74-D78+D80</f>
        <v>10237902.200000048</v>
      </c>
      <c r="E82" s="23">
        <f>E72+E74-E78+E80</f>
        <v>74636135.99000001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-61334377.83000016</v>
      </c>
      <c r="D84" s="23">
        <f>D82-D74</f>
        <v>10237902.200000048</v>
      </c>
      <c r="E84" s="23">
        <f>E82-E74</f>
        <v>74636135.99000001</v>
      </c>
    </row>
    <row r="85" spans="2:5" ht="13.5" thickBot="1">
      <c r="B85" s="27"/>
      <c r="C85" s="28"/>
      <c r="D85" s="27"/>
      <c r="E85" s="27"/>
    </row>
    <row r="93" spans="4:5" ht="12.75">
      <c r="D93" s="35"/>
      <c r="E93" s="35"/>
    </row>
    <row r="94" spans="2:5" s="37" customFormat="1" ht="16.5">
      <c r="B94" s="36" t="s">
        <v>46</v>
      </c>
      <c r="D94" s="54" t="s">
        <v>48</v>
      </c>
      <c r="E94" s="54"/>
    </row>
    <row r="95" spans="2:5" s="37" customFormat="1" ht="16.5" customHeight="1">
      <c r="B95" s="36" t="s">
        <v>47</v>
      </c>
      <c r="D95" s="39" t="s">
        <v>49</v>
      </c>
      <c r="E95" s="39"/>
    </row>
    <row r="96" spans="4:5" ht="12.75" customHeight="1">
      <c r="D96" s="38"/>
      <c r="E96" s="38"/>
    </row>
  </sheetData>
  <sheetProtection/>
  <mergeCells count="17">
    <mergeCell ref="D51:D52"/>
    <mergeCell ref="B38:B39"/>
    <mergeCell ref="C38:C39"/>
    <mergeCell ref="D38:D39"/>
    <mergeCell ref="B69:B70"/>
    <mergeCell ref="C69:C70"/>
    <mergeCell ref="D69:D70"/>
    <mergeCell ref="D95:E95"/>
    <mergeCell ref="B28:E28"/>
    <mergeCell ref="B2:E2"/>
    <mergeCell ref="B3:E3"/>
    <mergeCell ref="B4:E4"/>
    <mergeCell ref="B5:E5"/>
    <mergeCell ref="B7:B8"/>
    <mergeCell ref="D7:D8"/>
    <mergeCell ref="D94:E94"/>
    <mergeCell ref="B51:B52"/>
  </mergeCells>
  <printOptions/>
  <pageMargins left="0.7" right="0.7" top="0.75" bottom="0.75" header="0.3" footer="0.3"/>
  <pageSetup fitToHeight="0" fitToWidth="1" horizontalDpi="600" verticalDpi="600" orientation="landscape" scale="85" r:id="rId2"/>
  <rowBreaks count="2" manualBreakCount="2">
    <brk id="37" max="5" man="1"/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Daniela</cp:lastModifiedBy>
  <cp:lastPrinted>2024-01-30T17:13:21Z</cp:lastPrinted>
  <dcterms:created xsi:type="dcterms:W3CDTF">2016-10-11T20:00:09Z</dcterms:created>
  <dcterms:modified xsi:type="dcterms:W3CDTF">2024-01-31T17:09:33Z</dcterms:modified>
  <cp:category/>
  <cp:version/>
  <cp:contentType/>
  <cp:contentStatus/>
</cp:coreProperties>
</file>